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65521" windowWidth="15315" windowHeight="9240" tabRatio="775" activeTab="1"/>
  </bookViews>
  <sheets>
    <sheet name="12.10.2017" sheetId="1" r:id="rId1"/>
    <sheet name="13.10.2017" sheetId="2" r:id="rId2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<sst xmlns="http://schemas.openxmlformats.org/spreadsheetml/2006/main" count="250" uniqueCount="38">
  <si>
    <t>World Cup</t>
  </si>
  <si>
    <t>I Block</t>
  </si>
  <si>
    <t xml:space="preserve">representation of judges </t>
  </si>
  <si>
    <t xml:space="preserve">Awards ceremony </t>
  </si>
  <si>
    <t>II Block</t>
  </si>
  <si>
    <t xml:space="preserve">Note: All times given are subject to changes according to start times and delays.  </t>
  </si>
  <si>
    <t>World Championship</t>
  </si>
  <si>
    <t>Bellу Dance\Oriental</t>
  </si>
  <si>
    <t>1\2</t>
  </si>
  <si>
    <t>1\4</t>
  </si>
  <si>
    <t>European Championship</t>
  </si>
  <si>
    <t>Children</t>
  </si>
  <si>
    <t>Mini Kids</t>
  </si>
  <si>
    <t>Solos female</t>
  </si>
  <si>
    <t>Duos</t>
  </si>
  <si>
    <t>Groups</t>
  </si>
  <si>
    <t>Formations</t>
  </si>
  <si>
    <t>Folk Belly Dance/Oriental Folk</t>
  </si>
  <si>
    <t>Sankt Petersburg</t>
  </si>
  <si>
    <t>European  Championship Belly Dance \ Oriental Folk</t>
  </si>
  <si>
    <t>World Cup Belly Dance \ Oriental</t>
  </si>
  <si>
    <t>12-13 October 2018</t>
  </si>
  <si>
    <t>12\10\2018</t>
  </si>
  <si>
    <t>13\10\2018</t>
  </si>
  <si>
    <t>VI Baltic Dance Olimpiad</t>
  </si>
  <si>
    <t>Junior</t>
  </si>
  <si>
    <t>Adult</t>
  </si>
  <si>
    <t>Seniors</t>
  </si>
  <si>
    <t>Final</t>
  </si>
  <si>
    <t>Dance Star</t>
  </si>
  <si>
    <t xml:space="preserve">Therefore, dancers must ensure to be ready 60 minutes prior to their performance. </t>
  </si>
  <si>
    <t>14:30 DINNER</t>
  </si>
  <si>
    <t>20:30 DINNER</t>
  </si>
  <si>
    <t>1\8</t>
  </si>
  <si>
    <t>15:00 DINNER</t>
  </si>
  <si>
    <t>Dry rehearsal for groups and formations 2 min for each</t>
  </si>
  <si>
    <t xml:space="preserve">Dance  Star Championship Belly Dance \ Oriental </t>
  </si>
  <si>
    <t>18:30 DINNER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</si>
</sst>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h:mm:ss;@"/>
    <numFmt numFmtId="181" formatCode="h:m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400]h:mm:ss\ AM/PM"/>
  </numFmts>
  <fonts count="2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21" borderId="11" xfId="0" applyFont="1" applyFill="1" applyBorder="1" applyAlignment="1">
      <alignment vertical="center"/>
    </xf>
    <xf numFmtId="0" fontId="4" fillId="21" borderId="12" xfId="0" applyFont="1" applyFill="1" applyBorder="1" applyAlignment="1">
      <alignment vertical="center"/>
    </xf>
    <xf numFmtId="0" fontId="4" fillId="21" borderId="12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4" fillId="0" borderId="10" xfId="53" applyFont="1" applyFill="1" applyBorder="1" applyAlignment="1">
      <alignment horizontal="center"/>
      <protection/>
    </xf>
    <xf numFmtId="20" fontId="27" fillId="0" borderId="10" xfId="53" applyNumberFormat="1" applyFont="1" applyFill="1" applyBorder="1" applyAlignment="1">
      <alignment horizontal="center"/>
      <protection/>
    </xf>
    <xf numFmtId="0" fontId="27" fillId="0" borderId="10" xfId="53" applyFont="1" applyFill="1" applyBorder="1" applyAlignment="1">
      <alignment horizontal="center"/>
      <protection/>
    </xf>
    <xf numFmtId="21" fontId="27" fillId="0" borderId="12" xfId="53" applyNumberFormat="1" applyFont="1" applyFill="1" applyBorder="1" applyAlignment="1">
      <alignment horizontal="center"/>
      <protection/>
    </xf>
    <xf numFmtId="0" fontId="27" fillId="0" borderId="12" xfId="53" applyFont="1" applyFill="1" applyBorder="1" applyAlignment="1">
      <alignment horizontal="center"/>
      <protection/>
    </xf>
    <xf numFmtId="21" fontId="27" fillId="0" borderId="13" xfId="53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shrinkToFit="1"/>
    </xf>
    <xf numFmtId="0" fontId="4" fillId="20" borderId="11" xfId="55" applyFont="1" applyFill="1" applyBorder="1" applyAlignment="1">
      <alignment horizontal="center"/>
      <protection/>
    </xf>
    <xf numFmtId="0" fontId="4" fillId="20" borderId="12" xfId="55" applyFont="1" applyFill="1" applyBorder="1" applyAlignment="1">
      <alignment horizontal="center"/>
      <protection/>
    </xf>
    <xf numFmtId="0" fontId="4" fillId="20" borderId="13" xfId="55" applyFont="1" applyFill="1" applyBorder="1" applyAlignment="1">
      <alignment horizontal="center"/>
      <protection/>
    </xf>
    <xf numFmtId="0" fontId="4" fillId="20" borderId="10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27" fillId="0" borderId="10" xfId="53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20" borderId="11" xfId="53" applyFont="1" applyFill="1" applyBorder="1" applyAlignment="1">
      <alignment horizontal="center"/>
      <protection/>
    </xf>
    <xf numFmtId="0" fontId="4" fillId="20" borderId="12" xfId="53" applyFont="1" applyFill="1" applyBorder="1" applyAlignment="1">
      <alignment horizontal="center"/>
      <protection/>
    </xf>
    <xf numFmtId="0" fontId="4" fillId="20" borderId="13" xfId="53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08-10-2017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3</xdr:row>
      <xdr:rowOff>85725</xdr:rowOff>
    </xdr:from>
    <xdr:to>
      <xdr:col>4</xdr:col>
      <xdr:colOff>561975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38200"/>
          <a:ext cx="1276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</xdr:row>
      <xdr:rowOff>114300</xdr:rowOff>
    </xdr:from>
    <xdr:to>
      <xdr:col>3</xdr:col>
      <xdr:colOff>19050</xdr:colOff>
      <xdr:row>7</xdr:row>
      <xdr:rowOff>180975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66775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1390650</xdr:colOff>
      <xdr:row>7</xdr:row>
      <xdr:rowOff>85725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904875"/>
          <a:ext cx="1152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3</xdr:row>
      <xdr:rowOff>85725</xdr:rowOff>
    </xdr:from>
    <xdr:to>
      <xdr:col>4</xdr:col>
      <xdr:colOff>561975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38200"/>
          <a:ext cx="1276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</xdr:row>
      <xdr:rowOff>114300</xdr:rowOff>
    </xdr:from>
    <xdr:to>
      <xdr:col>3</xdr:col>
      <xdr:colOff>19050</xdr:colOff>
      <xdr:row>7</xdr:row>
      <xdr:rowOff>76200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66775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1390650</xdr:colOff>
      <xdr:row>7</xdr:row>
      <xdr:rowOff>95250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904875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22">
      <selection activeCell="F43" sqref="F43"/>
    </sheetView>
  </sheetViews>
  <sheetFormatPr defaultColWidth="9.00390625" defaultRowHeight="12.75"/>
  <cols>
    <col min="1" max="1" width="6.125" style="4" bestFit="1" customWidth="1"/>
    <col min="2" max="3" width="7.25390625" style="11" bestFit="1" customWidth="1"/>
    <col min="4" max="4" width="12.125" style="13" customWidth="1"/>
    <col min="5" max="5" width="8.375" style="14" customWidth="1"/>
    <col min="6" max="6" width="24.375" style="2" customWidth="1"/>
    <col min="7" max="7" width="15.875" style="2" customWidth="1"/>
    <col min="8" max="8" width="3.25390625" style="3" customWidth="1"/>
    <col min="9" max="9" width="12.375" style="2" bestFit="1" customWidth="1"/>
    <col min="10" max="10" width="7.875" style="3" bestFit="1" customWidth="1"/>
    <col min="11" max="11" width="9.00390625" style="12" customWidth="1"/>
    <col min="12" max="13" width="7.375" style="12" hidden="1" customWidth="1"/>
    <col min="14" max="14" width="4.00390625" style="10" customWidth="1"/>
    <col min="15" max="15" width="4.375" style="10" customWidth="1"/>
    <col min="16" max="16" width="5.00390625" style="10" customWidth="1"/>
    <col min="17" max="17" width="9.375" style="10" customWidth="1"/>
    <col min="18" max="16384" width="9.125" style="10" customWidth="1"/>
  </cols>
  <sheetData>
    <row r="1" spans="1:17" s="1" customFormat="1" ht="24.7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" customFormat="1" ht="17.25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" customFormat="1" ht="17.25" customHeight="1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1" customFormat="1" ht="15.7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" customFormat="1" ht="15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1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4" customFormat="1" ht="15.75">
      <c r="A9" s="47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s="4" customFormat="1" ht="15">
      <c r="A10" s="41"/>
      <c r="B10" s="40">
        <v>0.3958333333333333</v>
      </c>
      <c r="C10" s="40">
        <v>0.40972222222222227</v>
      </c>
      <c r="D10" s="52" t="s">
        <v>35</v>
      </c>
      <c r="E10" s="52"/>
      <c r="F10" s="52"/>
      <c r="G10" s="52"/>
      <c r="H10" s="52"/>
      <c r="I10" s="52"/>
      <c r="J10" s="52"/>
      <c r="K10" s="42">
        <v>0.013888888888888888</v>
      </c>
      <c r="L10" s="43"/>
      <c r="M10" s="43"/>
      <c r="N10" s="43">
        <v>1</v>
      </c>
      <c r="O10" s="43">
        <v>1</v>
      </c>
      <c r="P10" s="43">
        <v>1</v>
      </c>
      <c r="Q10" s="44">
        <v>0.013888888888888888</v>
      </c>
    </row>
    <row r="11" spans="1:17" s="4" customFormat="1" ht="15.75">
      <c r="A11" s="16">
        <v>0.4166666666666667</v>
      </c>
      <c r="B11" s="17">
        <f>A11</f>
        <v>0.4166666666666667</v>
      </c>
      <c r="C11" s="18">
        <f aca="true" t="shared" si="0" ref="C11:C22">B11+Q11</f>
        <v>0.4236111111111111</v>
      </c>
      <c r="D11" s="50" t="s">
        <v>2</v>
      </c>
      <c r="E11" s="50"/>
      <c r="F11" s="50"/>
      <c r="G11" s="50"/>
      <c r="H11" s="50"/>
      <c r="I11" s="50"/>
      <c r="J11" s="50"/>
      <c r="K11" s="19">
        <v>0.006944444444444444</v>
      </c>
      <c r="L11" s="19"/>
      <c r="M11" s="19"/>
      <c r="N11" s="20"/>
      <c r="O11" s="20">
        <v>1</v>
      </c>
      <c r="P11" s="20">
        <v>1</v>
      </c>
      <c r="Q11" s="19">
        <f>K11*O11*P11</f>
        <v>0.006944444444444444</v>
      </c>
    </row>
    <row r="12" spans="1:17" ht="15">
      <c r="A12" s="33">
        <v>1</v>
      </c>
      <c r="B12" s="34">
        <f aca="true" t="shared" si="1" ref="B12:B22">C11</f>
        <v>0.4236111111111111</v>
      </c>
      <c r="C12" s="34">
        <f t="shared" si="0"/>
        <v>0.45416666666666666</v>
      </c>
      <c r="D12" s="21" t="s">
        <v>10</v>
      </c>
      <c r="E12" s="22" t="s">
        <v>9</v>
      </c>
      <c r="F12" s="21" t="s">
        <v>17</v>
      </c>
      <c r="G12" s="22" t="s">
        <v>11</v>
      </c>
      <c r="H12" s="35"/>
      <c r="I12" s="22" t="s">
        <v>13</v>
      </c>
      <c r="J12" s="36"/>
      <c r="K12" s="37">
        <v>0.0015624999999999999</v>
      </c>
      <c r="L12" s="37">
        <v>0.00034722222222222224</v>
      </c>
      <c r="M12" s="37">
        <f aca="true" t="shared" si="2" ref="M12:M22">K12+L12</f>
        <v>0.0019097222222222222</v>
      </c>
      <c r="N12" s="33">
        <v>16</v>
      </c>
      <c r="O12" s="33">
        <v>16</v>
      </c>
      <c r="P12" s="33">
        <v>1</v>
      </c>
      <c r="Q12" s="37">
        <f aca="true" t="shared" si="3" ref="Q12:Q22">M12*O12*P12</f>
        <v>0.030555555555555555</v>
      </c>
    </row>
    <row r="13" spans="1:17" ht="15">
      <c r="A13" s="33">
        <v>2</v>
      </c>
      <c r="B13" s="34">
        <f t="shared" si="1"/>
        <v>0.45416666666666666</v>
      </c>
      <c r="C13" s="34">
        <f t="shared" si="0"/>
        <v>0.5</v>
      </c>
      <c r="D13" s="21" t="s">
        <v>10</v>
      </c>
      <c r="E13" s="22" t="s">
        <v>9</v>
      </c>
      <c r="F13" s="21" t="s">
        <v>17</v>
      </c>
      <c r="G13" s="22" t="s">
        <v>25</v>
      </c>
      <c r="H13" s="35"/>
      <c r="I13" s="22" t="s">
        <v>13</v>
      </c>
      <c r="J13" s="36"/>
      <c r="K13" s="37">
        <v>0.0015624999999999999</v>
      </c>
      <c r="L13" s="37">
        <v>0.00034722222222222224</v>
      </c>
      <c r="M13" s="37">
        <f t="shared" si="2"/>
        <v>0.0019097222222222222</v>
      </c>
      <c r="N13" s="33">
        <v>24</v>
      </c>
      <c r="O13" s="33">
        <v>24</v>
      </c>
      <c r="P13" s="33">
        <v>1</v>
      </c>
      <c r="Q13" s="37">
        <f t="shared" si="3"/>
        <v>0.04583333333333333</v>
      </c>
    </row>
    <row r="14" spans="1:17" ht="15">
      <c r="A14" s="33">
        <v>3</v>
      </c>
      <c r="B14" s="34">
        <f t="shared" si="1"/>
        <v>0.5</v>
      </c>
      <c r="C14" s="34">
        <f t="shared" si="0"/>
        <v>0.5229166666666667</v>
      </c>
      <c r="D14" s="21" t="s">
        <v>10</v>
      </c>
      <c r="E14" s="22" t="s">
        <v>8</v>
      </c>
      <c r="F14" s="21" t="s">
        <v>17</v>
      </c>
      <c r="G14" s="22" t="s">
        <v>11</v>
      </c>
      <c r="H14" s="35"/>
      <c r="I14" s="22" t="s">
        <v>13</v>
      </c>
      <c r="J14" s="36"/>
      <c r="K14" s="37">
        <v>0.0015624999999999999</v>
      </c>
      <c r="L14" s="37">
        <v>0.00034722222222222224</v>
      </c>
      <c r="M14" s="37">
        <f t="shared" si="2"/>
        <v>0.0019097222222222222</v>
      </c>
      <c r="N14" s="33">
        <v>12</v>
      </c>
      <c r="O14" s="33">
        <v>12</v>
      </c>
      <c r="P14" s="33">
        <v>1</v>
      </c>
      <c r="Q14" s="37">
        <f t="shared" si="3"/>
        <v>0.022916666666666665</v>
      </c>
    </row>
    <row r="15" spans="1:17" ht="15">
      <c r="A15" s="33">
        <v>4</v>
      </c>
      <c r="B15" s="34">
        <f t="shared" si="1"/>
        <v>0.5229166666666667</v>
      </c>
      <c r="C15" s="34">
        <f t="shared" si="0"/>
        <v>0.5458333333333334</v>
      </c>
      <c r="D15" s="21" t="s">
        <v>10</v>
      </c>
      <c r="E15" s="22" t="s">
        <v>8</v>
      </c>
      <c r="F15" s="21" t="s">
        <v>17</v>
      </c>
      <c r="G15" s="22" t="s">
        <v>25</v>
      </c>
      <c r="H15" s="35"/>
      <c r="I15" s="22" t="s">
        <v>13</v>
      </c>
      <c r="J15" s="36"/>
      <c r="K15" s="37">
        <v>0.0015624999999999999</v>
      </c>
      <c r="L15" s="37">
        <v>0.00034722222222222224</v>
      </c>
      <c r="M15" s="37">
        <f t="shared" si="2"/>
        <v>0.0019097222222222222</v>
      </c>
      <c r="N15" s="33">
        <v>12</v>
      </c>
      <c r="O15" s="33">
        <v>12</v>
      </c>
      <c r="P15" s="33">
        <v>1</v>
      </c>
      <c r="Q15" s="37">
        <f t="shared" si="3"/>
        <v>0.022916666666666665</v>
      </c>
    </row>
    <row r="16" spans="1:17" ht="15">
      <c r="A16" s="33">
        <v>5</v>
      </c>
      <c r="B16" s="34">
        <f t="shared" si="1"/>
        <v>0.5458333333333334</v>
      </c>
      <c r="C16" s="34">
        <f t="shared" si="0"/>
        <v>0.5572916666666667</v>
      </c>
      <c r="D16" s="21" t="s">
        <v>10</v>
      </c>
      <c r="E16" s="22" t="s">
        <v>28</v>
      </c>
      <c r="F16" s="21" t="s">
        <v>17</v>
      </c>
      <c r="G16" s="22" t="s">
        <v>11</v>
      </c>
      <c r="H16" s="35"/>
      <c r="I16" s="22" t="s">
        <v>13</v>
      </c>
      <c r="J16" s="36"/>
      <c r="K16" s="37">
        <v>0.0015624999999999999</v>
      </c>
      <c r="L16" s="37">
        <v>0.00034722222222222224</v>
      </c>
      <c r="M16" s="37">
        <f t="shared" si="2"/>
        <v>0.0019097222222222222</v>
      </c>
      <c r="N16" s="33">
        <v>6</v>
      </c>
      <c r="O16" s="33">
        <v>6</v>
      </c>
      <c r="P16" s="33">
        <v>1</v>
      </c>
      <c r="Q16" s="37">
        <f t="shared" si="3"/>
        <v>0.011458333333333333</v>
      </c>
    </row>
    <row r="17" spans="1:17" ht="15">
      <c r="A17" s="33">
        <v>6</v>
      </c>
      <c r="B17" s="34">
        <f t="shared" si="1"/>
        <v>0.5572916666666667</v>
      </c>
      <c r="C17" s="34">
        <f t="shared" si="0"/>
        <v>0.5687500000000001</v>
      </c>
      <c r="D17" s="21" t="s">
        <v>10</v>
      </c>
      <c r="E17" s="22" t="s">
        <v>28</v>
      </c>
      <c r="F17" s="21" t="s">
        <v>17</v>
      </c>
      <c r="G17" s="22" t="s">
        <v>25</v>
      </c>
      <c r="H17" s="35"/>
      <c r="I17" s="22" t="s">
        <v>13</v>
      </c>
      <c r="J17" s="36"/>
      <c r="K17" s="37">
        <v>0.0015624999999999999</v>
      </c>
      <c r="L17" s="37">
        <v>0.00034722222222222224</v>
      </c>
      <c r="M17" s="37">
        <f t="shared" si="2"/>
        <v>0.0019097222222222222</v>
      </c>
      <c r="N17" s="33">
        <v>6</v>
      </c>
      <c r="O17" s="33">
        <v>6</v>
      </c>
      <c r="P17" s="33">
        <v>1</v>
      </c>
      <c r="Q17" s="37">
        <f t="shared" si="3"/>
        <v>0.011458333333333333</v>
      </c>
    </row>
    <row r="18" spans="1:17" ht="15">
      <c r="A18" s="33">
        <v>7</v>
      </c>
      <c r="B18" s="34">
        <f t="shared" si="1"/>
        <v>0.5687500000000001</v>
      </c>
      <c r="C18" s="34">
        <f t="shared" si="0"/>
        <v>0.5744791666666668</v>
      </c>
      <c r="D18" s="21" t="s">
        <v>10</v>
      </c>
      <c r="E18" s="22" t="s">
        <v>28</v>
      </c>
      <c r="F18" s="21" t="s">
        <v>17</v>
      </c>
      <c r="G18" s="22" t="s">
        <v>11</v>
      </c>
      <c r="H18" s="35"/>
      <c r="I18" s="22" t="s">
        <v>14</v>
      </c>
      <c r="J18" s="36"/>
      <c r="K18" s="37">
        <v>0.0015624999999999999</v>
      </c>
      <c r="L18" s="37">
        <v>0.00034722222222222224</v>
      </c>
      <c r="M18" s="37">
        <f t="shared" si="2"/>
        <v>0.0019097222222222222</v>
      </c>
      <c r="N18" s="33">
        <v>3</v>
      </c>
      <c r="O18" s="33">
        <v>3</v>
      </c>
      <c r="P18" s="33">
        <v>1</v>
      </c>
      <c r="Q18" s="37">
        <f t="shared" si="3"/>
        <v>0.005729166666666666</v>
      </c>
    </row>
    <row r="19" spans="1:17" ht="15">
      <c r="A19" s="33">
        <v>8</v>
      </c>
      <c r="B19" s="34">
        <f t="shared" si="1"/>
        <v>0.5744791666666668</v>
      </c>
      <c r="C19" s="34">
        <f t="shared" si="0"/>
        <v>0.5782986111111112</v>
      </c>
      <c r="D19" s="21" t="s">
        <v>10</v>
      </c>
      <c r="E19" s="22" t="s">
        <v>28</v>
      </c>
      <c r="F19" s="21" t="s">
        <v>17</v>
      </c>
      <c r="G19" s="22" t="s">
        <v>25</v>
      </c>
      <c r="H19" s="35"/>
      <c r="I19" s="22" t="s">
        <v>14</v>
      </c>
      <c r="J19" s="36"/>
      <c r="K19" s="37">
        <v>0.0015624999999999999</v>
      </c>
      <c r="L19" s="37">
        <v>0.00034722222222222224</v>
      </c>
      <c r="M19" s="37">
        <f t="shared" si="2"/>
        <v>0.0019097222222222222</v>
      </c>
      <c r="N19" s="33">
        <v>2</v>
      </c>
      <c r="O19" s="33">
        <v>2</v>
      </c>
      <c r="P19" s="33">
        <v>1</v>
      </c>
      <c r="Q19" s="37">
        <f t="shared" si="3"/>
        <v>0.0038194444444444443</v>
      </c>
    </row>
    <row r="20" spans="1:17" ht="15">
      <c r="A20" s="33">
        <v>9</v>
      </c>
      <c r="B20" s="34">
        <f t="shared" si="1"/>
        <v>0.5782986111111112</v>
      </c>
      <c r="C20" s="34">
        <f t="shared" si="0"/>
        <v>0.5831597222222223</v>
      </c>
      <c r="D20" s="21" t="s">
        <v>10</v>
      </c>
      <c r="E20" s="22" t="s">
        <v>28</v>
      </c>
      <c r="F20" s="21" t="s">
        <v>17</v>
      </c>
      <c r="G20" s="22" t="s">
        <v>11</v>
      </c>
      <c r="H20" s="35"/>
      <c r="I20" s="22" t="s">
        <v>15</v>
      </c>
      <c r="J20" s="36"/>
      <c r="K20" s="37">
        <v>0.0020833333333333333</v>
      </c>
      <c r="L20" s="37">
        <v>0.00034722222222222224</v>
      </c>
      <c r="M20" s="37">
        <f t="shared" si="2"/>
        <v>0.0024305555555555556</v>
      </c>
      <c r="N20" s="33">
        <v>2</v>
      </c>
      <c r="O20" s="33">
        <v>2</v>
      </c>
      <c r="P20" s="33">
        <v>1</v>
      </c>
      <c r="Q20" s="37">
        <f t="shared" si="3"/>
        <v>0.004861111111111111</v>
      </c>
    </row>
    <row r="21" spans="1:17" ht="15">
      <c r="A21" s="33">
        <v>10</v>
      </c>
      <c r="B21" s="34">
        <f t="shared" si="1"/>
        <v>0.5831597222222223</v>
      </c>
      <c r="C21" s="34">
        <f t="shared" si="0"/>
        <v>0.585590277777778</v>
      </c>
      <c r="D21" s="21" t="s">
        <v>10</v>
      </c>
      <c r="E21" s="22" t="s">
        <v>28</v>
      </c>
      <c r="F21" s="21" t="s">
        <v>17</v>
      </c>
      <c r="G21" s="22" t="s">
        <v>25</v>
      </c>
      <c r="H21" s="35"/>
      <c r="I21" s="22" t="s">
        <v>15</v>
      </c>
      <c r="J21" s="36"/>
      <c r="K21" s="37">
        <v>0.0020833333333333333</v>
      </c>
      <c r="L21" s="37">
        <v>0.00034722222222222224</v>
      </c>
      <c r="M21" s="37">
        <f t="shared" si="2"/>
        <v>0.0024305555555555556</v>
      </c>
      <c r="N21" s="33">
        <v>1</v>
      </c>
      <c r="O21" s="33">
        <v>1</v>
      </c>
      <c r="P21" s="33">
        <v>1</v>
      </c>
      <c r="Q21" s="37">
        <f t="shared" si="3"/>
        <v>0.0024305555555555556</v>
      </c>
    </row>
    <row r="22" spans="1:17" s="4" customFormat="1" ht="15.75">
      <c r="A22" s="6"/>
      <c r="B22" s="8">
        <f t="shared" si="1"/>
        <v>0.585590277777778</v>
      </c>
      <c r="C22" s="8">
        <f t="shared" si="0"/>
        <v>0.6067708333333335</v>
      </c>
      <c r="D22" s="46" t="s">
        <v>3</v>
      </c>
      <c r="E22" s="46"/>
      <c r="F22" s="46"/>
      <c r="G22" s="46"/>
      <c r="H22" s="46"/>
      <c r="I22" s="46"/>
      <c r="J22" s="46"/>
      <c r="K22" s="9">
        <v>0.020833333333333332</v>
      </c>
      <c r="L22" s="9">
        <v>0.00034722222222222224</v>
      </c>
      <c r="M22" s="9">
        <f t="shared" si="2"/>
        <v>0.021180555555555553</v>
      </c>
      <c r="N22" s="7">
        <v>1</v>
      </c>
      <c r="O22" s="7">
        <v>1</v>
      </c>
      <c r="P22" s="7">
        <v>1</v>
      </c>
      <c r="Q22" s="9">
        <f t="shared" si="3"/>
        <v>0.021180555555555553</v>
      </c>
    </row>
    <row r="23" spans="1:17" s="28" customFormat="1" ht="15.75">
      <c r="A23" s="23"/>
      <c r="B23" s="24"/>
      <c r="C23" s="24"/>
      <c r="D23" s="25"/>
      <c r="E23" s="25"/>
      <c r="F23" s="25"/>
      <c r="G23" s="25"/>
      <c r="H23" s="25"/>
      <c r="I23" s="25"/>
      <c r="J23" s="25"/>
      <c r="K23" s="26"/>
      <c r="L23" s="26"/>
      <c r="M23" s="26"/>
      <c r="N23" s="27"/>
      <c r="Q23" s="26"/>
    </row>
    <row r="24" spans="1:17" s="4" customFormat="1" ht="15" customHeight="1">
      <c r="A24" s="29"/>
      <c r="B24" s="30"/>
      <c r="C24" s="30"/>
      <c r="D24" s="51" t="s">
        <v>31</v>
      </c>
      <c r="E24" s="51"/>
      <c r="F24" s="51"/>
      <c r="G24" s="51"/>
      <c r="H24" s="51"/>
      <c r="I24" s="51"/>
      <c r="J24" s="51"/>
      <c r="K24" s="30"/>
      <c r="L24" s="30"/>
      <c r="M24" s="30"/>
      <c r="N24" s="31"/>
      <c r="O24" s="30"/>
      <c r="P24" s="30"/>
      <c r="Q24" s="32"/>
    </row>
    <row r="25" spans="1:17" ht="12.75">
      <c r="A25" s="2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s="4" customFormat="1" ht="15.75">
      <c r="A26" s="47" t="s">
        <v>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7" spans="1:17" s="4" customFormat="1" ht="15">
      <c r="A27" s="41"/>
      <c r="B27" s="40">
        <v>0.6041666666666666</v>
      </c>
      <c r="C27" s="40">
        <v>0.6180555555555556</v>
      </c>
      <c r="D27" s="52" t="s">
        <v>35</v>
      </c>
      <c r="E27" s="52"/>
      <c r="F27" s="52"/>
      <c r="G27" s="52"/>
      <c r="H27" s="52"/>
      <c r="I27" s="52"/>
      <c r="J27" s="52"/>
      <c r="K27" s="42">
        <v>0.013888888888888888</v>
      </c>
      <c r="L27" s="43"/>
      <c r="M27" s="43"/>
      <c r="N27" s="43">
        <v>1</v>
      </c>
      <c r="O27" s="43">
        <v>1</v>
      </c>
      <c r="P27" s="43">
        <v>1</v>
      </c>
      <c r="Q27" s="44">
        <v>0.013888888888888888</v>
      </c>
    </row>
    <row r="28" spans="1:17" s="4" customFormat="1" ht="15.75">
      <c r="A28" s="16">
        <v>0.625</v>
      </c>
      <c r="B28" s="17">
        <f>A28</f>
        <v>0.625</v>
      </c>
      <c r="C28" s="18">
        <f>B28+Q28</f>
        <v>0.6319444444444444</v>
      </c>
      <c r="D28" s="50" t="s">
        <v>2</v>
      </c>
      <c r="E28" s="50"/>
      <c r="F28" s="50"/>
      <c r="G28" s="50"/>
      <c r="H28" s="50"/>
      <c r="I28" s="50"/>
      <c r="J28" s="50"/>
      <c r="K28" s="19">
        <v>0.006944444444444444</v>
      </c>
      <c r="L28" s="19"/>
      <c r="M28" s="19"/>
      <c r="N28" s="20"/>
      <c r="O28" s="20">
        <v>1</v>
      </c>
      <c r="P28" s="20">
        <v>1</v>
      </c>
      <c r="Q28" s="19">
        <f>K28*O28*P28</f>
        <v>0.006944444444444444</v>
      </c>
    </row>
    <row r="29" spans="1:17" ht="15">
      <c r="A29" s="33">
        <v>1</v>
      </c>
      <c r="B29" s="34">
        <f>C28</f>
        <v>0.6319444444444444</v>
      </c>
      <c r="C29" s="34">
        <f>B29+Q29</f>
        <v>0.6605902777777778</v>
      </c>
      <c r="D29" s="21" t="s">
        <v>10</v>
      </c>
      <c r="E29" s="22" t="s">
        <v>9</v>
      </c>
      <c r="F29" s="21" t="s">
        <v>17</v>
      </c>
      <c r="G29" s="22" t="s">
        <v>26</v>
      </c>
      <c r="H29" s="35"/>
      <c r="I29" s="22" t="s">
        <v>13</v>
      </c>
      <c r="J29" s="36"/>
      <c r="K29" s="37">
        <v>0.0015624999999999999</v>
      </c>
      <c r="L29" s="37">
        <v>0.00034722222222222224</v>
      </c>
      <c r="M29" s="37">
        <f aca="true" t="shared" si="4" ref="M29:M37">K29+L29</f>
        <v>0.0019097222222222222</v>
      </c>
      <c r="N29" s="33">
        <v>15</v>
      </c>
      <c r="O29" s="33">
        <v>15</v>
      </c>
      <c r="P29" s="33">
        <v>1</v>
      </c>
      <c r="Q29" s="37">
        <f aca="true" t="shared" si="5" ref="Q29:Q37">M29*O29*P29</f>
        <v>0.028645833333333332</v>
      </c>
    </row>
    <row r="30" spans="1:17" ht="15">
      <c r="A30" s="33">
        <v>2</v>
      </c>
      <c r="B30" s="34">
        <f aca="true" t="shared" si="6" ref="B30:B35">C29</f>
        <v>0.6605902777777778</v>
      </c>
      <c r="C30" s="34">
        <f aca="true" t="shared" si="7" ref="C30:C35">B30+Q30</f>
        <v>0.6777777777777778</v>
      </c>
      <c r="D30" s="21" t="s">
        <v>6</v>
      </c>
      <c r="E30" s="22" t="s">
        <v>8</v>
      </c>
      <c r="F30" s="21" t="s">
        <v>17</v>
      </c>
      <c r="G30" s="22" t="s">
        <v>26</v>
      </c>
      <c r="H30" s="38">
        <v>2</v>
      </c>
      <c r="I30" s="22" t="s">
        <v>13</v>
      </c>
      <c r="J30" s="36"/>
      <c r="K30" s="37">
        <v>0.0015624999999999999</v>
      </c>
      <c r="L30" s="37">
        <v>0.00034722222222222224</v>
      </c>
      <c r="M30" s="37">
        <f t="shared" si="4"/>
        <v>0.0019097222222222222</v>
      </c>
      <c r="N30" s="33">
        <v>9</v>
      </c>
      <c r="O30" s="33">
        <v>9</v>
      </c>
      <c r="P30" s="33">
        <v>1</v>
      </c>
      <c r="Q30" s="37">
        <f t="shared" si="5"/>
        <v>0.017187499999999998</v>
      </c>
    </row>
    <row r="31" spans="1:17" ht="15">
      <c r="A31" s="33">
        <v>3</v>
      </c>
      <c r="B31" s="34">
        <f t="shared" si="6"/>
        <v>0.6777777777777778</v>
      </c>
      <c r="C31" s="34">
        <f t="shared" si="7"/>
        <v>0.7064236111111112</v>
      </c>
      <c r="D31" s="21" t="s">
        <v>10</v>
      </c>
      <c r="E31" s="22" t="s">
        <v>8</v>
      </c>
      <c r="F31" s="21" t="s">
        <v>17</v>
      </c>
      <c r="G31" s="22" t="s">
        <v>26</v>
      </c>
      <c r="H31" s="35"/>
      <c r="I31" s="22" t="s">
        <v>13</v>
      </c>
      <c r="J31" s="36"/>
      <c r="K31" s="37">
        <v>0.0015624999999999999</v>
      </c>
      <c r="L31" s="37">
        <v>0.00034722222222222224</v>
      </c>
      <c r="M31" s="37">
        <f t="shared" si="4"/>
        <v>0.0019097222222222222</v>
      </c>
      <c r="N31" s="33">
        <v>15</v>
      </c>
      <c r="O31" s="33">
        <v>15</v>
      </c>
      <c r="P31" s="33">
        <v>1</v>
      </c>
      <c r="Q31" s="37">
        <f t="shared" si="5"/>
        <v>0.028645833333333332</v>
      </c>
    </row>
    <row r="32" spans="1:17" ht="15">
      <c r="A32" s="33">
        <v>4</v>
      </c>
      <c r="B32" s="34">
        <f t="shared" si="6"/>
        <v>0.7064236111111112</v>
      </c>
      <c r="C32" s="34">
        <f t="shared" si="7"/>
        <v>0.7178819444444445</v>
      </c>
      <c r="D32" s="21" t="s">
        <v>6</v>
      </c>
      <c r="E32" s="22" t="s">
        <v>28</v>
      </c>
      <c r="F32" s="21" t="s">
        <v>17</v>
      </c>
      <c r="G32" s="22" t="s">
        <v>26</v>
      </c>
      <c r="H32" s="38">
        <v>2</v>
      </c>
      <c r="I32" s="22" t="s">
        <v>13</v>
      </c>
      <c r="J32" s="36"/>
      <c r="K32" s="37">
        <v>0.0015624999999999999</v>
      </c>
      <c r="L32" s="37">
        <v>0.00034722222222222224</v>
      </c>
      <c r="M32" s="37">
        <f t="shared" si="4"/>
        <v>0.0019097222222222222</v>
      </c>
      <c r="N32" s="33">
        <v>6</v>
      </c>
      <c r="O32" s="33">
        <v>6</v>
      </c>
      <c r="P32" s="33">
        <v>1</v>
      </c>
      <c r="Q32" s="37">
        <f t="shared" si="5"/>
        <v>0.011458333333333333</v>
      </c>
    </row>
    <row r="33" spans="1:17" ht="15">
      <c r="A33" s="33">
        <v>5</v>
      </c>
      <c r="B33" s="34">
        <f t="shared" si="6"/>
        <v>0.7178819444444445</v>
      </c>
      <c r="C33" s="34">
        <f t="shared" si="7"/>
        <v>0.7293402777777779</v>
      </c>
      <c r="D33" s="21" t="s">
        <v>10</v>
      </c>
      <c r="E33" s="22" t="s">
        <v>28</v>
      </c>
      <c r="F33" s="21" t="s">
        <v>17</v>
      </c>
      <c r="G33" s="22" t="s">
        <v>26</v>
      </c>
      <c r="H33" s="35"/>
      <c r="I33" s="22" t="s">
        <v>13</v>
      </c>
      <c r="J33" s="36"/>
      <c r="K33" s="37">
        <v>0.0015624999999999999</v>
      </c>
      <c r="L33" s="37">
        <v>0.00034722222222222224</v>
      </c>
      <c r="M33" s="37">
        <f t="shared" si="4"/>
        <v>0.0019097222222222222</v>
      </c>
      <c r="N33" s="33">
        <v>6</v>
      </c>
      <c r="O33" s="33">
        <v>6</v>
      </c>
      <c r="P33" s="33">
        <v>1</v>
      </c>
      <c r="Q33" s="37">
        <f t="shared" si="5"/>
        <v>0.011458333333333333</v>
      </c>
    </row>
    <row r="34" spans="1:17" ht="15">
      <c r="A34" s="33">
        <v>5</v>
      </c>
      <c r="B34" s="34">
        <f t="shared" si="6"/>
        <v>0.7293402777777779</v>
      </c>
      <c r="C34" s="34">
        <f t="shared" si="7"/>
        <v>0.738888888888889</v>
      </c>
      <c r="D34" s="21" t="s">
        <v>10</v>
      </c>
      <c r="E34" s="22" t="s">
        <v>28</v>
      </c>
      <c r="F34" s="21" t="s">
        <v>17</v>
      </c>
      <c r="G34" s="22" t="s">
        <v>26</v>
      </c>
      <c r="H34" s="35"/>
      <c r="I34" s="22" t="s">
        <v>14</v>
      </c>
      <c r="J34" s="36"/>
      <c r="K34" s="37">
        <v>0.0015624999999999999</v>
      </c>
      <c r="L34" s="37">
        <v>0.00034722222222222224</v>
      </c>
      <c r="M34" s="37">
        <f t="shared" si="4"/>
        <v>0.0019097222222222222</v>
      </c>
      <c r="N34" s="33">
        <v>5</v>
      </c>
      <c r="O34" s="33">
        <v>5</v>
      </c>
      <c r="P34" s="33">
        <v>1</v>
      </c>
      <c r="Q34" s="37">
        <f t="shared" si="5"/>
        <v>0.00954861111111111</v>
      </c>
    </row>
    <row r="35" spans="1:17" ht="15">
      <c r="A35" s="33">
        <v>6</v>
      </c>
      <c r="B35" s="34">
        <f t="shared" si="6"/>
        <v>0.738888888888889</v>
      </c>
      <c r="C35" s="34">
        <f t="shared" si="7"/>
        <v>0.7407986111111112</v>
      </c>
      <c r="D35" s="21" t="s">
        <v>6</v>
      </c>
      <c r="E35" s="22" t="s">
        <v>28</v>
      </c>
      <c r="F35" s="21" t="s">
        <v>17</v>
      </c>
      <c r="G35" s="22" t="s">
        <v>26</v>
      </c>
      <c r="H35" s="38">
        <v>2</v>
      </c>
      <c r="I35" s="22" t="s">
        <v>14</v>
      </c>
      <c r="J35" s="36"/>
      <c r="K35" s="37">
        <v>0.0015624999999999999</v>
      </c>
      <c r="L35" s="37">
        <v>0.00034722222222222224</v>
      </c>
      <c r="M35" s="37">
        <f t="shared" si="4"/>
        <v>0.0019097222222222222</v>
      </c>
      <c r="N35" s="33">
        <v>1</v>
      </c>
      <c r="O35" s="33">
        <v>1</v>
      </c>
      <c r="P35" s="33">
        <v>1</v>
      </c>
      <c r="Q35" s="37">
        <f t="shared" si="5"/>
        <v>0.0019097222222222222</v>
      </c>
    </row>
    <row r="36" spans="1:17" ht="15">
      <c r="A36" s="33">
        <v>7</v>
      </c>
      <c r="B36" s="34">
        <f>C35</f>
        <v>0.7407986111111112</v>
      </c>
      <c r="C36" s="34">
        <f>B36+Q36</f>
        <v>0.7432291666666668</v>
      </c>
      <c r="D36" s="21" t="s">
        <v>10</v>
      </c>
      <c r="E36" s="22" t="s">
        <v>28</v>
      </c>
      <c r="F36" s="21" t="s">
        <v>17</v>
      </c>
      <c r="G36" s="22" t="s">
        <v>26</v>
      </c>
      <c r="H36" s="35"/>
      <c r="I36" s="22" t="s">
        <v>15</v>
      </c>
      <c r="J36" s="36"/>
      <c r="K36" s="37">
        <v>0.0020833333333333333</v>
      </c>
      <c r="L36" s="37">
        <v>0.00034722222222222224</v>
      </c>
      <c r="M36" s="37">
        <f t="shared" si="4"/>
        <v>0.0024305555555555556</v>
      </c>
      <c r="N36" s="33">
        <v>1</v>
      </c>
      <c r="O36" s="33">
        <v>1</v>
      </c>
      <c r="P36" s="33">
        <v>1</v>
      </c>
      <c r="Q36" s="37">
        <f t="shared" si="5"/>
        <v>0.0024305555555555556</v>
      </c>
    </row>
    <row r="37" spans="1:17" s="4" customFormat="1" ht="15.75">
      <c r="A37" s="6"/>
      <c r="B37" s="8">
        <f>C36</f>
        <v>0.7432291666666668</v>
      </c>
      <c r="C37" s="8">
        <f>B37+Q37</f>
        <v>0.7644097222222224</v>
      </c>
      <c r="D37" s="46" t="s">
        <v>3</v>
      </c>
      <c r="E37" s="46"/>
      <c r="F37" s="46"/>
      <c r="G37" s="46"/>
      <c r="H37" s="46"/>
      <c r="I37" s="46"/>
      <c r="J37" s="46"/>
      <c r="K37" s="9">
        <v>0.020833333333333332</v>
      </c>
      <c r="L37" s="9">
        <v>0.00034722222222222224</v>
      </c>
      <c r="M37" s="9">
        <f t="shared" si="4"/>
        <v>0.021180555555555553</v>
      </c>
      <c r="N37" s="7">
        <v>1</v>
      </c>
      <c r="O37" s="7">
        <v>1</v>
      </c>
      <c r="P37" s="7">
        <v>1</v>
      </c>
      <c r="Q37" s="9">
        <f t="shared" si="5"/>
        <v>0.021180555555555553</v>
      </c>
    </row>
    <row r="38" spans="1:17" s="4" customFormat="1" ht="15" customHeight="1">
      <c r="A38" s="29"/>
      <c r="B38" s="30"/>
      <c r="C38" s="30"/>
      <c r="D38" s="51" t="s">
        <v>37</v>
      </c>
      <c r="E38" s="51"/>
      <c r="F38" s="51"/>
      <c r="G38" s="51"/>
      <c r="H38" s="51"/>
      <c r="I38" s="51"/>
      <c r="J38" s="51"/>
      <c r="K38" s="30"/>
      <c r="L38" s="30"/>
      <c r="M38" s="30"/>
      <c r="N38" s="31"/>
      <c r="O38" s="30"/>
      <c r="P38" s="30"/>
      <c r="Q38" s="32"/>
    </row>
    <row r="39" ht="16.5" customHeight="1"/>
    <row r="40" spans="1:18" ht="15">
      <c r="A40" s="45" t="s">
        <v>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15"/>
    </row>
    <row r="41" spans="1:18" ht="15">
      <c r="A41" s="45" t="s">
        <v>30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15"/>
    </row>
  </sheetData>
  <sheetProtection/>
  <mergeCells count="18">
    <mergeCell ref="A7:Q7"/>
    <mergeCell ref="A9:Q9"/>
    <mergeCell ref="D11:J11"/>
    <mergeCell ref="A6:Q6"/>
    <mergeCell ref="D10:J10"/>
    <mergeCell ref="A1:Q1"/>
    <mergeCell ref="A2:Q2"/>
    <mergeCell ref="A3:Q3"/>
    <mergeCell ref="A5:Q5"/>
    <mergeCell ref="A40:Q40"/>
    <mergeCell ref="A41:Q41"/>
    <mergeCell ref="D22:J22"/>
    <mergeCell ref="A26:Q26"/>
    <mergeCell ref="D28:J28"/>
    <mergeCell ref="D37:J37"/>
    <mergeCell ref="D24:J24"/>
    <mergeCell ref="D38:J38"/>
    <mergeCell ref="D27:J2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1" max="1" width="6.125" style="4" bestFit="1" customWidth="1"/>
    <col min="2" max="3" width="7.25390625" style="11" bestFit="1" customWidth="1"/>
    <col min="4" max="4" width="12.125" style="13" customWidth="1"/>
    <col min="5" max="5" width="8.375" style="14" customWidth="1"/>
    <col min="6" max="6" width="24.375" style="2" customWidth="1"/>
    <col min="7" max="7" width="12.375" style="2" customWidth="1"/>
    <col min="8" max="8" width="3.25390625" style="3" customWidth="1"/>
    <col min="9" max="9" width="12.375" style="2" bestFit="1" customWidth="1"/>
    <col min="10" max="10" width="7.875" style="3" bestFit="1" customWidth="1"/>
    <col min="11" max="11" width="9.00390625" style="12" customWidth="1"/>
    <col min="12" max="13" width="7.375" style="12" hidden="1" customWidth="1"/>
    <col min="14" max="14" width="4.00390625" style="10" customWidth="1"/>
    <col min="15" max="15" width="4.375" style="10" customWidth="1"/>
    <col min="16" max="16" width="5.00390625" style="10" customWidth="1"/>
    <col min="17" max="17" width="9.375" style="10" customWidth="1"/>
    <col min="18" max="16384" width="9.125" style="10" customWidth="1"/>
  </cols>
  <sheetData>
    <row r="1" spans="1:17" s="1" customFormat="1" ht="24.7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" customFormat="1" ht="17.25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" customFormat="1" ht="17.25" customHeight="1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1" customFormat="1" ht="15.75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" customFormat="1" ht="15.75">
      <c r="A7" s="55" t="s">
        <v>36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1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4" customFormat="1" ht="15.75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s="4" customFormat="1" ht="15.75">
      <c r="A10" s="39"/>
      <c r="B10" s="40">
        <v>0.3958333333333333</v>
      </c>
      <c r="C10" s="40">
        <v>0.40972222222222227</v>
      </c>
      <c r="D10" s="52" t="s">
        <v>35</v>
      </c>
      <c r="E10" s="52"/>
      <c r="F10" s="52"/>
      <c r="G10" s="52"/>
      <c r="H10" s="52"/>
      <c r="I10" s="52"/>
      <c r="J10" s="52"/>
      <c r="K10" s="42">
        <v>0.013888888888888888</v>
      </c>
      <c r="L10" s="43"/>
      <c r="M10" s="43"/>
      <c r="N10" s="43">
        <v>1</v>
      </c>
      <c r="O10" s="43">
        <v>1</v>
      </c>
      <c r="P10" s="43">
        <v>1</v>
      </c>
      <c r="Q10" s="44">
        <v>0.013888888888888888</v>
      </c>
    </row>
    <row r="11" spans="1:17" s="4" customFormat="1" ht="15.75">
      <c r="A11" s="16">
        <v>0.4166666666666667</v>
      </c>
      <c r="B11" s="17">
        <f>A11</f>
        <v>0.4166666666666667</v>
      </c>
      <c r="C11" s="18">
        <f>B11+Q11</f>
        <v>0.4236111111111111</v>
      </c>
      <c r="D11" s="50" t="s">
        <v>2</v>
      </c>
      <c r="E11" s="50"/>
      <c r="F11" s="50"/>
      <c r="G11" s="50"/>
      <c r="H11" s="50"/>
      <c r="I11" s="50"/>
      <c r="J11" s="50"/>
      <c r="K11" s="19">
        <v>0.006944444444444444</v>
      </c>
      <c r="L11" s="19"/>
      <c r="M11" s="19"/>
      <c r="N11" s="20"/>
      <c r="O11" s="20">
        <v>1</v>
      </c>
      <c r="P11" s="20">
        <v>1</v>
      </c>
      <c r="Q11" s="19">
        <f>K11*O11*P11</f>
        <v>0.006944444444444444</v>
      </c>
    </row>
    <row r="12" spans="1:17" ht="15">
      <c r="A12" s="33">
        <v>1</v>
      </c>
      <c r="B12" s="34">
        <f>C11</f>
        <v>0.4236111111111111</v>
      </c>
      <c r="C12" s="34">
        <f>B12+Q12</f>
        <v>0.42552083333333335</v>
      </c>
      <c r="D12" s="21" t="s">
        <v>29</v>
      </c>
      <c r="E12" s="22" t="s">
        <v>28</v>
      </c>
      <c r="F12" s="21" t="s">
        <v>7</v>
      </c>
      <c r="G12" s="22" t="s">
        <v>12</v>
      </c>
      <c r="H12" s="35"/>
      <c r="I12" s="22" t="s">
        <v>13</v>
      </c>
      <c r="J12" s="36"/>
      <c r="K12" s="37">
        <v>0.0015624999999999999</v>
      </c>
      <c r="L12" s="37">
        <v>0.00034722222222222224</v>
      </c>
      <c r="M12" s="37">
        <f aca="true" t="shared" si="0" ref="M12:M25">K12+L12</f>
        <v>0.0019097222222222222</v>
      </c>
      <c r="N12" s="33">
        <v>1</v>
      </c>
      <c r="O12" s="33">
        <v>1</v>
      </c>
      <c r="P12" s="33">
        <v>1</v>
      </c>
      <c r="Q12" s="37">
        <f aca="true" t="shared" si="1" ref="Q12:Q25">M12*O12*P12</f>
        <v>0.0019097222222222222</v>
      </c>
    </row>
    <row r="13" spans="1:17" ht="15">
      <c r="A13" s="33">
        <v>3</v>
      </c>
      <c r="B13" s="34">
        <f aca="true" t="shared" si="2" ref="B13:B25">C12</f>
        <v>0.42552083333333335</v>
      </c>
      <c r="C13" s="34">
        <f aca="true" t="shared" si="3" ref="C13:C25">B13+Q13</f>
        <v>0.44461805555555556</v>
      </c>
      <c r="D13" s="21" t="s">
        <v>0</v>
      </c>
      <c r="E13" s="22" t="s">
        <v>33</v>
      </c>
      <c r="F13" s="21" t="s">
        <v>7</v>
      </c>
      <c r="G13" s="22" t="s">
        <v>25</v>
      </c>
      <c r="H13" s="35"/>
      <c r="I13" s="22" t="s">
        <v>13</v>
      </c>
      <c r="J13" s="36"/>
      <c r="K13" s="37">
        <v>0.0015624999999999999</v>
      </c>
      <c r="L13" s="37">
        <v>0.00034722222222222224</v>
      </c>
      <c r="M13" s="37">
        <f>K13+L13</f>
        <v>0.0019097222222222222</v>
      </c>
      <c r="N13" s="33">
        <v>28</v>
      </c>
      <c r="O13" s="33">
        <v>2</v>
      </c>
      <c r="P13" s="33">
        <v>5</v>
      </c>
      <c r="Q13" s="37">
        <f>M13*O13*P13</f>
        <v>0.01909722222222222</v>
      </c>
    </row>
    <row r="14" spans="1:17" ht="15">
      <c r="A14" s="33">
        <v>2</v>
      </c>
      <c r="B14" s="34">
        <f t="shared" si="2"/>
        <v>0.44461805555555556</v>
      </c>
      <c r="C14" s="34">
        <f t="shared" si="3"/>
        <v>0.47934027777777777</v>
      </c>
      <c r="D14" s="21" t="s">
        <v>0</v>
      </c>
      <c r="E14" s="22" t="s">
        <v>9</v>
      </c>
      <c r="F14" s="21" t="s">
        <v>7</v>
      </c>
      <c r="G14" s="22" t="s">
        <v>11</v>
      </c>
      <c r="H14" s="35"/>
      <c r="I14" s="22" t="s">
        <v>13</v>
      </c>
      <c r="J14" s="36"/>
      <c r="K14" s="37">
        <v>0.0010416666666666667</v>
      </c>
      <c r="L14" s="37">
        <v>0.00034722222222222224</v>
      </c>
      <c r="M14" s="37">
        <f t="shared" si="0"/>
        <v>0.001388888888888889</v>
      </c>
      <c r="N14" s="33">
        <v>25</v>
      </c>
      <c r="O14" s="33">
        <v>25</v>
      </c>
      <c r="P14" s="33">
        <v>1</v>
      </c>
      <c r="Q14" s="37">
        <f t="shared" si="1"/>
        <v>0.034722222222222224</v>
      </c>
    </row>
    <row r="15" spans="1:17" ht="15">
      <c r="A15" s="33">
        <v>3</v>
      </c>
      <c r="B15" s="34">
        <f t="shared" si="2"/>
        <v>0.47934027777777777</v>
      </c>
      <c r="C15" s="34">
        <f t="shared" si="3"/>
        <v>0.525173611111111</v>
      </c>
      <c r="D15" s="21" t="s">
        <v>0</v>
      </c>
      <c r="E15" s="22" t="s">
        <v>9</v>
      </c>
      <c r="F15" s="21" t="s">
        <v>7</v>
      </c>
      <c r="G15" s="22" t="s">
        <v>25</v>
      </c>
      <c r="H15" s="35"/>
      <c r="I15" s="22" t="s">
        <v>13</v>
      </c>
      <c r="J15" s="36"/>
      <c r="K15" s="37">
        <v>0.0015624999999999999</v>
      </c>
      <c r="L15" s="37">
        <v>0.00034722222222222224</v>
      </c>
      <c r="M15" s="37">
        <f t="shared" si="0"/>
        <v>0.0019097222222222222</v>
      </c>
      <c r="N15" s="33">
        <v>24</v>
      </c>
      <c r="O15" s="33">
        <v>24</v>
      </c>
      <c r="P15" s="33">
        <v>1</v>
      </c>
      <c r="Q15" s="37">
        <f t="shared" si="1"/>
        <v>0.04583333333333333</v>
      </c>
    </row>
    <row r="16" spans="1:17" ht="15">
      <c r="A16" s="33">
        <v>4</v>
      </c>
      <c r="B16" s="34">
        <f t="shared" si="2"/>
        <v>0.525173611111111</v>
      </c>
      <c r="C16" s="34">
        <f t="shared" si="3"/>
        <v>0.5418402777777778</v>
      </c>
      <c r="D16" s="21" t="s">
        <v>0</v>
      </c>
      <c r="E16" s="22" t="s">
        <v>8</v>
      </c>
      <c r="F16" s="21" t="s">
        <v>7</v>
      </c>
      <c r="G16" s="22" t="s">
        <v>11</v>
      </c>
      <c r="H16" s="35"/>
      <c r="I16" s="22" t="s">
        <v>13</v>
      </c>
      <c r="J16" s="36"/>
      <c r="K16" s="37">
        <v>0.0010416666666666667</v>
      </c>
      <c r="L16" s="37">
        <v>0.00034722222222222224</v>
      </c>
      <c r="M16" s="37">
        <f t="shared" si="0"/>
        <v>0.001388888888888889</v>
      </c>
      <c r="N16" s="33">
        <v>12</v>
      </c>
      <c r="O16" s="33">
        <v>12</v>
      </c>
      <c r="P16" s="33">
        <v>1</v>
      </c>
      <c r="Q16" s="37">
        <f t="shared" si="1"/>
        <v>0.016666666666666666</v>
      </c>
    </row>
    <row r="17" spans="1:17" ht="15">
      <c r="A17" s="33">
        <v>5</v>
      </c>
      <c r="B17" s="34">
        <f t="shared" si="2"/>
        <v>0.5418402777777778</v>
      </c>
      <c r="C17" s="34">
        <f t="shared" si="3"/>
        <v>0.5647569444444445</v>
      </c>
      <c r="D17" s="21" t="s">
        <v>0</v>
      </c>
      <c r="E17" s="22" t="s">
        <v>8</v>
      </c>
      <c r="F17" s="21" t="s">
        <v>7</v>
      </c>
      <c r="G17" s="22" t="s">
        <v>25</v>
      </c>
      <c r="H17" s="38"/>
      <c r="I17" s="22" t="s">
        <v>13</v>
      </c>
      <c r="J17" s="36"/>
      <c r="K17" s="37">
        <v>0.0015624999999999999</v>
      </c>
      <c r="L17" s="37">
        <v>0.00034722222222222224</v>
      </c>
      <c r="M17" s="37">
        <f t="shared" si="0"/>
        <v>0.0019097222222222222</v>
      </c>
      <c r="N17" s="33">
        <v>12</v>
      </c>
      <c r="O17" s="33">
        <v>12</v>
      </c>
      <c r="P17" s="33">
        <v>1</v>
      </c>
      <c r="Q17" s="37">
        <f t="shared" si="1"/>
        <v>0.022916666666666665</v>
      </c>
    </row>
    <row r="18" spans="1:17" ht="15">
      <c r="A18" s="33">
        <v>6</v>
      </c>
      <c r="B18" s="34">
        <f t="shared" si="2"/>
        <v>0.5647569444444445</v>
      </c>
      <c r="C18" s="34">
        <f t="shared" si="3"/>
        <v>0.5762152777777778</v>
      </c>
      <c r="D18" s="21" t="s">
        <v>0</v>
      </c>
      <c r="E18" s="22" t="s">
        <v>28</v>
      </c>
      <c r="F18" s="21" t="s">
        <v>7</v>
      </c>
      <c r="G18" s="22" t="s">
        <v>11</v>
      </c>
      <c r="H18" s="35"/>
      <c r="I18" s="22" t="s">
        <v>13</v>
      </c>
      <c r="J18" s="36"/>
      <c r="K18" s="37">
        <v>0.0015624999999999999</v>
      </c>
      <c r="L18" s="37">
        <v>0.00034722222222222224</v>
      </c>
      <c r="M18" s="37">
        <f t="shared" si="0"/>
        <v>0.0019097222222222222</v>
      </c>
      <c r="N18" s="33">
        <v>6</v>
      </c>
      <c r="O18" s="33">
        <v>6</v>
      </c>
      <c r="P18" s="33">
        <v>1</v>
      </c>
      <c r="Q18" s="37">
        <f t="shared" si="1"/>
        <v>0.011458333333333333</v>
      </c>
    </row>
    <row r="19" spans="1:17" ht="15">
      <c r="A19" s="33">
        <v>7</v>
      </c>
      <c r="B19" s="34">
        <f t="shared" si="2"/>
        <v>0.5762152777777778</v>
      </c>
      <c r="C19" s="34">
        <f t="shared" si="3"/>
        <v>0.5907986111111111</v>
      </c>
      <c r="D19" s="21" t="s">
        <v>0</v>
      </c>
      <c r="E19" s="22" t="s">
        <v>28</v>
      </c>
      <c r="F19" s="21" t="s">
        <v>7</v>
      </c>
      <c r="G19" s="22" t="s">
        <v>25</v>
      </c>
      <c r="H19" s="38"/>
      <c r="I19" s="22" t="s">
        <v>13</v>
      </c>
      <c r="J19" s="36"/>
      <c r="K19" s="37">
        <v>0.0020833333333333333</v>
      </c>
      <c r="L19" s="37">
        <v>0.00034722222222222224</v>
      </c>
      <c r="M19" s="37">
        <f t="shared" si="0"/>
        <v>0.0024305555555555556</v>
      </c>
      <c r="N19" s="33">
        <v>6</v>
      </c>
      <c r="O19" s="33">
        <v>6</v>
      </c>
      <c r="P19" s="33">
        <v>1</v>
      </c>
      <c r="Q19" s="37">
        <f t="shared" si="1"/>
        <v>0.014583333333333334</v>
      </c>
    </row>
    <row r="20" spans="1:17" ht="15">
      <c r="A20" s="33">
        <v>8</v>
      </c>
      <c r="B20" s="34">
        <f t="shared" si="2"/>
        <v>0.5907986111111111</v>
      </c>
      <c r="C20" s="34">
        <f t="shared" si="3"/>
        <v>0.5946180555555556</v>
      </c>
      <c r="D20" s="21" t="s">
        <v>0</v>
      </c>
      <c r="E20" s="22" t="s">
        <v>28</v>
      </c>
      <c r="F20" s="21" t="s">
        <v>7</v>
      </c>
      <c r="G20" s="22" t="s">
        <v>11</v>
      </c>
      <c r="H20" s="35"/>
      <c r="I20" s="22" t="s">
        <v>14</v>
      </c>
      <c r="J20" s="36"/>
      <c r="K20" s="37">
        <v>0.0015624999999999999</v>
      </c>
      <c r="L20" s="37">
        <v>0.00034722222222222224</v>
      </c>
      <c r="M20" s="37">
        <f t="shared" si="0"/>
        <v>0.0019097222222222222</v>
      </c>
      <c r="N20" s="33">
        <v>2</v>
      </c>
      <c r="O20" s="33">
        <v>2</v>
      </c>
      <c r="P20" s="33">
        <v>1</v>
      </c>
      <c r="Q20" s="37">
        <f t="shared" si="1"/>
        <v>0.0038194444444444443</v>
      </c>
    </row>
    <row r="21" spans="1:17" ht="15">
      <c r="A21" s="33">
        <v>9</v>
      </c>
      <c r="B21" s="34">
        <f t="shared" si="2"/>
        <v>0.5946180555555556</v>
      </c>
      <c r="C21" s="34">
        <f t="shared" si="3"/>
        <v>0.6022569444444444</v>
      </c>
      <c r="D21" s="21" t="s">
        <v>0</v>
      </c>
      <c r="E21" s="22" t="s">
        <v>28</v>
      </c>
      <c r="F21" s="21" t="s">
        <v>7</v>
      </c>
      <c r="G21" s="22" t="s">
        <v>25</v>
      </c>
      <c r="H21" s="38"/>
      <c r="I21" s="22" t="s">
        <v>14</v>
      </c>
      <c r="J21" s="36"/>
      <c r="K21" s="37">
        <v>0.0015624999999999999</v>
      </c>
      <c r="L21" s="37">
        <v>0.00034722222222222224</v>
      </c>
      <c r="M21" s="37">
        <f t="shared" si="0"/>
        <v>0.0019097222222222222</v>
      </c>
      <c r="N21" s="33">
        <v>4</v>
      </c>
      <c r="O21" s="33">
        <v>4</v>
      </c>
      <c r="P21" s="33">
        <v>1</v>
      </c>
      <c r="Q21" s="37">
        <f t="shared" si="1"/>
        <v>0.007638888888888889</v>
      </c>
    </row>
    <row r="22" spans="1:17" ht="15">
      <c r="A22" s="33">
        <v>10</v>
      </c>
      <c r="B22" s="34">
        <f t="shared" si="2"/>
        <v>0.6022569444444444</v>
      </c>
      <c r="C22" s="34">
        <f t="shared" si="3"/>
        <v>0.6095486111111111</v>
      </c>
      <c r="D22" s="21" t="s">
        <v>0</v>
      </c>
      <c r="E22" s="22" t="s">
        <v>28</v>
      </c>
      <c r="F22" s="21" t="s">
        <v>7</v>
      </c>
      <c r="G22" s="22" t="s">
        <v>11</v>
      </c>
      <c r="H22" s="38"/>
      <c r="I22" s="22" t="s">
        <v>15</v>
      </c>
      <c r="J22" s="36"/>
      <c r="K22" s="37">
        <v>0.0020833333333333333</v>
      </c>
      <c r="L22" s="37">
        <v>0.00034722222222222224</v>
      </c>
      <c r="M22" s="37">
        <f t="shared" si="0"/>
        <v>0.0024305555555555556</v>
      </c>
      <c r="N22" s="33">
        <v>3</v>
      </c>
      <c r="O22" s="33">
        <v>3</v>
      </c>
      <c r="P22" s="33">
        <v>1</v>
      </c>
      <c r="Q22" s="37">
        <f t="shared" si="1"/>
        <v>0.007291666666666667</v>
      </c>
    </row>
    <row r="23" spans="1:17" ht="15">
      <c r="A23" s="33">
        <v>11</v>
      </c>
      <c r="B23" s="34">
        <f t="shared" si="2"/>
        <v>0.6095486111111111</v>
      </c>
      <c r="C23" s="34">
        <f t="shared" si="3"/>
        <v>0.6168402777777778</v>
      </c>
      <c r="D23" s="21" t="s">
        <v>0</v>
      </c>
      <c r="E23" s="22" t="s">
        <v>28</v>
      </c>
      <c r="F23" s="21" t="s">
        <v>7</v>
      </c>
      <c r="G23" s="22" t="s">
        <v>25</v>
      </c>
      <c r="H23" s="38"/>
      <c r="I23" s="22" t="s">
        <v>15</v>
      </c>
      <c r="J23" s="36"/>
      <c r="K23" s="37">
        <v>0.0020833333333333333</v>
      </c>
      <c r="L23" s="37">
        <v>0.00034722222222222224</v>
      </c>
      <c r="M23" s="37">
        <f t="shared" si="0"/>
        <v>0.0024305555555555556</v>
      </c>
      <c r="N23" s="33">
        <v>3</v>
      </c>
      <c r="O23" s="33">
        <v>3</v>
      </c>
      <c r="P23" s="33">
        <v>1</v>
      </c>
      <c r="Q23" s="37">
        <f t="shared" si="1"/>
        <v>0.007291666666666667</v>
      </c>
    </row>
    <row r="24" spans="1:17" ht="15">
      <c r="A24" s="33">
        <v>12</v>
      </c>
      <c r="B24" s="34">
        <f t="shared" si="2"/>
        <v>0.6168402777777778</v>
      </c>
      <c r="C24" s="34">
        <f t="shared" si="3"/>
        <v>0.6192708333333334</v>
      </c>
      <c r="D24" s="21" t="s">
        <v>0</v>
      </c>
      <c r="E24" s="22" t="s">
        <v>28</v>
      </c>
      <c r="F24" s="21" t="s">
        <v>7</v>
      </c>
      <c r="G24" s="22" t="s">
        <v>11</v>
      </c>
      <c r="H24" s="35"/>
      <c r="I24" s="22" t="s">
        <v>16</v>
      </c>
      <c r="J24" s="36"/>
      <c r="K24" s="37">
        <v>0.0020833333333333333</v>
      </c>
      <c r="L24" s="37">
        <v>0.00034722222222222224</v>
      </c>
      <c r="M24" s="37">
        <f t="shared" si="0"/>
        <v>0.0024305555555555556</v>
      </c>
      <c r="N24" s="33">
        <v>1</v>
      </c>
      <c r="O24" s="33">
        <v>1</v>
      </c>
      <c r="P24" s="33">
        <v>1</v>
      </c>
      <c r="Q24" s="37">
        <f t="shared" si="1"/>
        <v>0.0024305555555555556</v>
      </c>
    </row>
    <row r="25" spans="1:17" s="4" customFormat="1" ht="15.75">
      <c r="A25" s="6"/>
      <c r="B25" s="34">
        <f t="shared" si="2"/>
        <v>0.6192708333333334</v>
      </c>
      <c r="C25" s="34">
        <f t="shared" si="3"/>
        <v>0.6335069444444446</v>
      </c>
      <c r="D25" s="46" t="s">
        <v>3</v>
      </c>
      <c r="E25" s="46"/>
      <c r="F25" s="46"/>
      <c r="G25" s="46"/>
      <c r="H25" s="46"/>
      <c r="I25" s="46"/>
      <c r="J25" s="46"/>
      <c r="K25" s="9">
        <v>0.013888888888888888</v>
      </c>
      <c r="L25" s="9">
        <v>0.00034722222222222224</v>
      </c>
      <c r="M25" s="9">
        <f t="shared" si="0"/>
        <v>0.01423611111111111</v>
      </c>
      <c r="N25" s="7">
        <v>1</v>
      </c>
      <c r="O25" s="7">
        <v>1</v>
      </c>
      <c r="P25" s="7">
        <v>1</v>
      </c>
      <c r="Q25" s="9">
        <f t="shared" si="1"/>
        <v>0.01423611111111111</v>
      </c>
    </row>
    <row r="26" spans="1:17" s="28" customFormat="1" ht="15.75">
      <c r="A26" s="23"/>
      <c r="B26" s="24"/>
      <c r="C26" s="24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7"/>
      <c r="Q26" s="26"/>
    </row>
    <row r="27" spans="1:17" s="4" customFormat="1" ht="15" customHeight="1">
      <c r="A27" s="29"/>
      <c r="B27" s="30"/>
      <c r="C27" s="30"/>
      <c r="D27" s="51" t="s">
        <v>34</v>
      </c>
      <c r="E27" s="51"/>
      <c r="F27" s="51"/>
      <c r="G27" s="51"/>
      <c r="H27" s="51"/>
      <c r="I27" s="51"/>
      <c r="J27" s="51"/>
      <c r="K27" s="30"/>
      <c r="L27" s="30"/>
      <c r="M27" s="30"/>
      <c r="N27" s="31"/>
      <c r="O27" s="30"/>
      <c r="P27" s="30"/>
      <c r="Q27" s="32"/>
    </row>
    <row r="28" spans="1:17" s="4" customFormat="1" ht="15.75">
      <c r="A28" s="39"/>
      <c r="B28" s="40">
        <v>0.625</v>
      </c>
      <c r="C28" s="40">
        <v>0.638888888888889</v>
      </c>
      <c r="D28" s="52" t="s">
        <v>35</v>
      </c>
      <c r="E28" s="52"/>
      <c r="F28" s="52"/>
      <c r="G28" s="52"/>
      <c r="H28" s="52"/>
      <c r="I28" s="52"/>
      <c r="J28" s="52"/>
      <c r="K28" s="42">
        <v>0.013888888888888888</v>
      </c>
      <c r="L28" s="43"/>
      <c r="M28" s="43"/>
      <c r="N28" s="43">
        <v>1</v>
      </c>
      <c r="O28" s="43">
        <v>1</v>
      </c>
      <c r="P28" s="43">
        <v>1</v>
      </c>
      <c r="Q28" s="44">
        <v>0.013888888888888888</v>
      </c>
    </row>
    <row r="29" spans="1:17" s="4" customFormat="1" ht="15.75">
      <c r="A29" s="47" t="s">
        <v>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</row>
    <row r="30" spans="1:17" s="4" customFormat="1" ht="15.75">
      <c r="A30" s="16">
        <v>0.6458333333333334</v>
      </c>
      <c r="B30" s="17">
        <f>A30</f>
        <v>0.6458333333333334</v>
      </c>
      <c r="C30" s="18">
        <f>B30+Q30</f>
        <v>0.6527777777777778</v>
      </c>
      <c r="D30" s="50" t="s">
        <v>2</v>
      </c>
      <c r="E30" s="50"/>
      <c r="F30" s="50"/>
      <c r="G30" s="50"/>
      <c r="H30" s="50"/>
      <c r="I30" s="50"/>
      <c r="J30" s="50"/>
      <c r="K30" s="19">
        <v>0.006944444444444444</v>
      </c>
      <c r="L30" s="19"/>
      <c r="M30" s="19"/>
      <c r="N30" s="20"/>
      <c r="O30" s="20">
        <v>1</v>
      </c>
      <c r="P30" s="20">
        <v>1</v>
      </c>
      <c r="Q30" s="19">
        <f>K30*O30*P30</f>
        <v>0.006944444444444444</v>
      </c>
    </row>
    <row r="31" spans="1:17" ht="15">
      <c r="A31" s="33">
        <v>1</v>
      </c>
      <c r="B31" s="34">
        <f>C30</f>
        <v>0.6527777777777778</v>
      </c>
      <c r="C31" s="34">
        <f>B31+Q31</f>
        <v>0.6928819444444445</v>
      </c>
      <c r="D31" s="21" t="s">
        <v>0</v>
      </c>
      <c r="E31" s="22" t="s">
        <v>9</v>
      </c>
      <c r="F31" s="21" t="s">
        <v>7</v>
      </c>
      <c r="G31" s="22" t="s">
        <v>26</v>
      </c>
      <c r="H31" s="38"/>
      <c r="I31" s="22" t="s">
        <v>13</v>
      </c>
      <c r="J31" s="36"/>
      <c r="K31" s="37">
        <v>0.0015624999999999999</v>
      </c>
      <c r="L31" s="37">
        <v>0.00034722222222222224</v>
      </c>
      <c r="M31" s="37">
        <f aca="true" t="shared" si="4" ref="M31:M43">K31+L31</f>
        <v>0.0019097222222222222</v>
      </c>
      <c r="N31" s="33">
        <v>21</v>
      </c>
      <c r="O31" s="33">
        <v>21</v>
      </c>
      <c r="P31" s="33">
        <v>1</v>
      </c>
      <c r="Q31" s="37">
        <f aca="true" t="shared" si="5" ref="Q31:Q43">M31*O31*P31</f>
        <v>0.04010416666666666</v>
      </c>
    </row>
    <row r="32" spans="1:17" ht="15">
      <c r="A32" s="33">
        <v>2</v>
      </c>
      <c r="B32" s="34">
        <f aca="true" t="shared" si="6" ref="B32:B42">C31</f>
        <v>0.6928819444444445</v>
      </c>
      <c r="C32" s="34">
        <f aca="true" t="shared" si="7" ref="C32:C42">B32+Q32</f>
        <v>0.7100694444444445</v>
      </c>
      <c r="D32" s="21" t="s">
        <v>0</v>
      </c>
      <c r="E32" s="22" t="s">
        <v>8</v>
      </c>
      <c r="F32" s="21" t="s">
        <v>7</v>
      </c>
      <c r="G32" s="22" t="s">
        <v>26</v>
      </c>
      <c r="H32" s="38">
        <v>2</v>
      </c>
      <c r="I32" s="22" t="s">
        <v>13</v>
      </c>
      <c r="J32" s="36"/>
      <c r="K32" s="37">
        <v>0.0015624999999999999</v>
      </c>
      <c r="L32" s="37">
        <v>0.00034722222222222224</v>
      </c>
      <c r="M32" s="37">
        <f t="shared" si="4"/>
        <v>0.0019097222222222222</v>
      </c>
      <c r="N32" s="33">
        <v>9</v>
      </c>
      <c r="O32" s="33">
        <v>9</v>
      </c>
      <c r="P32" s="33">
        <v>1</v>
      </c>
      <c r="Q32" s="37">
        <f t="shared" si="5"/>
        <v>0.017187499999999998</v>
      </c>
    </row>
    <row r="33" spans="1:17" ht="15">
      <c r="A33" s="33">
        <v>3</v>
      </c>
      <c r="B33" s="34">
        <f t="shared" si="6"/>
        <v>0.7100694444444445</v>
      </c>
      <c r="C33" s="34">
        <f t="shared" si="7"/>
        <v>0.7329861111111112</v>
      </c>
      <c r="D33" s="21" t="s">
        <v>0</v>
      </c>
      <c r="E33" s="22" t="s">
        <v>8</v>
      </c>
      <c r="F33" s="21" t="s">
        <v>7</v>
      </c>
      <c r="G33" s="22" t="s">
        <v>26</v>
      </c>
      <c r="H33" s="38"/>
      <c r="I33" s="22" t="s">
        <v>13</v>
      </c>
      <c r="J33" s="36"/>
      <c r="K33" s="37">
        <v>0.0015624999999999999</v>
      </c>
      <c r="L33" s="37">
        <v>0.00034722222222222224</v>
      </c>
      <c r="M33" s="37">
        <f t="shared" si="4"/>
        <v>0.0019097222222222222</v>
      </c>
      <c r="N33" s="33">
        <v>12</v>
      </c>
      <c r="O33" s="33">
        <v>12</v>
      </c>
      <c r="P33" s="33">
        <v>1</v>
      </c>
      <c r="Q33" s="37">
        <f t="shared" si="5"/>
        <v>0.022916666666666665</v>
      </c>
    </row>
    <row r="34" spans="1:17" ht="15">
      <c r="A34" s="33">
        <v>4</v>
      </c>
      <c r="B34" s="34">
        <f t="shared" si="6"/>
        <v>0.7329861111111112</v>
      </c>
      <c r="C34" s="34">
        <f t="shared" si="7"/>
        <v>0.7475694444444445</v>
      </c>
      <c r="D34" s="21" t="s">
        <v>0</v>
      </c>
      <c r="E34" s="22" t="s">
        <v>28</v>
      </c>
      <c r="F34" s="21" t="s">
        <v>7</v>
      </c>
      <c r="G34" s="22" t="s">
        <v>26</v>
      </c>
      <c r="H34" s="38">
        <v>2</v>
      </c>
      <c r="I34" s="22" t="s">
        <v>13</v>
      </c>
      <c r="J34" s="36"/>
      <c r="K34" s="37">
        <v>0.0020833333333333333</v>
      </c>
      <c r="L34" s="37">
        <v>0.00034722222222222224</v>
      </c>
      <c r="M34" s="37">
        <f t="shared" si="4"/>
        <v>0.0024305555555555556</v>
      </c>
      <c r="N34" s="33">
        <v>6</v>
      </c>
      <c r="O34" s="33">
        <v>6</v>
      </c>
      <c r="P34" s="33">
        <v>1</v>
      </c>
      <c r="Q34" s="37">
        <f t="shared" si="5"/>
        <v>0.014583333333333334</v>
      </c>
    </row>
    <row r="35" spans="1:17" ht="15">
      <c r="A35" s="33">
        <v>5</v>
      </c>
      <c r="B35" s="34">
        <f t="shared" si="6"/>
        <v>0.7475694444444445</v>
      </c>
      <c r="C35" s="34">
        <f t="shared" si="7"/>
        <v>0.7621527777777778</v>
      </c>
      <c r="D35" s="21" t="s">
        <v>0</v>
      </c>
      <c r="E35" s="22" t="s">
        <v>28</v>
      </c>
      <c r="F35" s="21" t="s">
        <v>7</v>
      </c>
      <c r="G35" s="22" t="s">
        <v>26</v>
      </c>
      <c r="H35" s="38"/>
      <c r="I35" s="22" t="s">
        <v>13</v>
      </c>
      <c r="J35" s="36"/>
      <c r="K35" s="37">
        <v>0.0020833333333333333</v>
      </c>
      <c r="L35" s="37">
        <v>0.00034722222222222224</v>
      </c>
      <c r="M35" s="37">
        <f t="shared" si="4"/>
        <v>0.0024305555555555556</v>
      </c>
      <c r="N35" s="33">
        <v>6</v>
      </c>
      <c r="O35" s="33">
        <v>6</v>
      </c>
      <c r="P35" s="33">
        <v>1</v>
      </c>
      <c r="Q35" s="37">
        <f t="shared" si="5"/>
        <v>0.014583333333333334</v>
      </c>
    </row>
    <row r="36" spans="1:17" ht="15">
      <c r="A36" s="33">
        <v>6</v>
      </c>
      <c r="B36" s="34">
        <f t="shared" si="6"/>
        <v>0.7621527777777778</v>
      </c>
      <c r="C36" s="34">
        <f t="shared" si="7"/>
        <v>0.7791666666666667</v>
      </c>
      <c r="D36" s="21" t="s">
        <v>0</v>
      </c>
      <c r="E36" s="22" t="s">
        <v>28</v>
      </c>
      <c r="F36" s="21" t="s">
        <v>7</v>
      </c>
      <c r="G36" s="22" t="s">
        <v>27</v>
      </c>
      <c r="H36" s="38"/>
      <c r="I36" s="22" t="s">
        <v>13</v>
      </c>
      <c r="J36" s="36"/>
      <c r="K36" s="37">
        <v>0.0020833333333333333</v>
      </c>
      <c r="L36" s="37">
        <v>0.00034722222222222224</v>
      </c>
      <c r="M36" s="37">
        <f t="shared" si="4"/>
        <v>0.0024305555555555556</v>
      </c>
      <c r="N36" s="33">
        <v>7</v>
      </c>
      <c r="O36" s="33">
        <v>7</v>
      </c>
      <c r="P36" s="33">
        <v>1</v>
      </c>
      <c r="Q36" s="37">
        <f t="shared" si="5"/>
        <v>0.01701388888888889</v>
      </c>
    </row>
    <row r="37" spans="1:17" ht="15">
      <c r="A37" s="33">
        <v>7</v>
      </c>
      <c r="B37" s="34">
        <f t="shared" si="6"/>
        <v>0.7791666666666667</v>
      </c>
      <c r="C37" s="34">
        <f t="shared" si="7"/>
        <v>0.7944444444444444</v>
      </c>
      <c r="D37" s="21" t="s">
        <v>0</v>
      </c>
      <c r="E37" s="22" t="s">
        <v>8</v>
      </c>
      <c r="F37" s="21" t="s">
        <v>7</v>
      </c>
      <c r="G37" s="22" t="s">
        <v>26</v>
      </c>
      <c r="H37" s="38"/>
      <c r="I37" s="22" t="s">
        <v>14</v>
      </c>
      <c r="J37" s="36"/>
      <c r="K37" s="37">
        <v>0.0015624999999999999</v>
      </c>
      <c r="L37" s="37">
        <v>0.00034722222222222224</v>
      </c>
      <c r="M37" s="37">
        <f t="shared" si="4"/>
        <v>0.0019097222222222222</v>
      </c>
      <c r="N37" s="33">
        <v>8</v>
      </c>
      <c r="O37" s="33">
        <v>8</v>
      </c>
      <c r="P37" s="33">
        <v>1</v>
      </c>
      <c r="Q37" s="37">
        <f t="shared" si="5"/>
        <v>0.015277777777777777</v>
      </c>
    </row>
    <row r="38" spans="1:17" ht="15">
      <c r="A38" s="33">
        <v>8</v>
      </c>
      <c r="B38" s="34">
        <f t="shared" si="6"/>
        <v>0.7944444444444444</v>
      </c>
      <c r="C38" s="34">
        <f t="shared" si="7"/>
        <v>0.7982638888888889</v>
      </c>
      <c r="D38" s="21" t="s">
        <v>0</v>
      </c>
      <c r="E38" s="22" t="s">
        <v>28</v>
      </c>
      <c r="F38" s="21" t="s">
        <v>7</v>
      </c>
      <c r="G38" s="22" t="s">
        <v>26</v>
      </c>
      <c r="H38" s="38">
        <v>2</v>
      </c>
      <c r="I38" s="22" t="s">
        <v>14</v>
      </c>
      <c r="J38" s="36"/>
      <c r="K38" s="37">
        <v>0.0015624999999999999</v>
      </c>
      <c r="L38" s="37">
        <v>0.00034722222222222224</v>
      </c>
      <c r="M38" s="37">
        <f t="shared" si="4"/>
        <v>0.0019097222222222222</v>
      </c>
      <c r="N38" s="33">
        <v>2</v>
      </c>
      <c r="O38" s="33">
        <v>2</v>
      </c>
      <c r="P38" s="33">
        <v>1</v>
      </c>
      <c r="Q38" s="37">
        <f t="shared" si="5"/>
        <v>0.0038194444444444443</v>
      </c>
    </row>
    <row r="39" spans="1:17" ht="15">
      <c r="A39" s="33">
        <v>9</v>
      </c>
      <c r="B39" s="34">
        <f t="shared" si="6"/>
        <v>0.7982638888888889</v>
      </c>
      <c r="C39" s="34">
        <f t="shared" si="7"/>
        <v>0.8097222222222222</v>
      </c>
      <c r="D39" s="21" t="s">
        <v>0</v>
      </c>
      <c r="E39" s="22" t="s">
        <v>28</v>
      </c>
      <c r="F39" s="21" t="s">
        <v>7</v>
      </c>
      <c r="G39" s="22" t="s">
        <v>26</v>
      </c>
      <c r="H39" s="38"/>
      <c r="I39" s="22" t="s">
        <v>14</v>
      </c>
      <c r="J39" s="36"/>
      <c r="K39" s="37">
        <v>0.0015624999999999999</v>
      </c>
      <c r="L39" s="37">
        <v>0.00034722222222222224</v>
      </c>
      <c r="M39" s="37">
        <f t="shared" si="4"/>
        <v>0.0019097222222222222</v>
      </c>
      <c r="N39" s="33">
        <v>6</v>
      </c>
      <c r="O39" s="33">
        <v>6</v>
      </c>
      <c r="P39" s="33">
        <v>1</v>
      </c>
      <c r="Q39" s="37">
        <f t="shared" si="5"/>
        <v>0.011458333333333333</v>
      </c>
    </row>
    <row r="40" spans="1:17" ht="15">
      <c r="A40" s="33">
        <v>10</v>
      </c>
      <c r="B40" s="34">
        <f t="shared" si="6"/>
        <v>0.8097222222222222</v>
      </c>
      <c r="C40" s="34">
        <f t="shared" si="7"/>
        <v>0.8111111111111111</v>
      </c>
      <c r="D40" s="21" t="s">
        <v>0</v>
      </c>
      <c r="E40" s="22" t="s">
        <v>28</v>
      </c>
      <c r="F40" s="21" t="s">
        <v>7</v>
      </c>
      <c r="G40" s="22" t="s">
        <v>26</v>
      </c>
      <c r="H40" s="38">
        <v>2</v>
      </c>
      <c r="I40" s="22" t="s">
        <v>15</v>
      </c>
      <c r="J40" s="36"/>
      <c r="K40" s="37">
        <v>0.0010416666666666667</v>
      </c>
      <c r="L40" s="37">
        <v>0.00034722222222222224</v>
      </c>
      <c r="M40" s="37">
        <f t="shared" si="4"/>
        <v>0.001388888888888889</v>
      </c>
      <c r="N40" s="33">
        <v>1</v>
      </c>
      <c r="O40" s="33">
        <v>1</v>
      </c>
      <c r="P40" s="33">
        <v>1</v>
      </c>
      <c r="Q40" s="37">
        <f t="shared" si="5"/>
        <v>0.001388888888888889</v>
      </c>
    </row>
    <row r="41" spans="1:17" ht="15">
      <c r="A41" s="33">
        <v>11</v>
      </c>
      <c r="B41" s="34">
        <f t="shared" si="6"/>
        <v>0.8111111111111111</v>
      </c>
      <c r="C41" s="34">
        <f t="shared" si="7"/>
        <v>0.8135416666666667</v>
      </c>
      <c r="D41" s="21" t="s">
        <v>0</v>
      </c>
      <c r="E41" s="22" t="s">
        <v>28</v>
      </c>
      <c r="F41" s="21" t="s">
        <v>7</v>
      </c>
      <c r="G41" s="22" t="s">
        <v>26</v>
      </c>
      <c r="H41" s="38"/>
      <c r="I41" s="22" t="s">
        <v>15</v>
      </c>
      <c r="J41" s="36"/>
      <c r="K41" s="37">
        <v>0.0020833333333333333</v>
      </c>
      <c r="L41" s="37">
        <v>0.00034722222222222224</v>
      </c>
      <c r="M41" s="37">
        <f t="shared" si="4"/>
        <v>0.0024305555555555556</v>
      </c>
      <c r="N41" s="33">
        <v>1</v>
      </c>
      <c r="O41" s="33">
        <v>1</v>
      </c>
      <c r="P41" s="33">
        <v>1</v>
      </c>
      <c r="Q41" s="37">
        <f t="shared" si="5"/>
        <v>0.0024305555555555556</v>
      </c>
    </row>
    <row r="42" spans="1:17" ht="15">
      <c r="A42" s="33">
        <v>12</v>
      </c>
      <c r="B42" s="34">
        <f t="shared" si="6"/>
        <v>0.8135416666666667</v>
      </c>
      <c r="C42" s="34">
        <f t="shared" si="7"/>
        <v>0.8166666666666668</v>
      </c>
      <c r="D42" s="21" t="s">
        <v>0</v>
      </c>
      <c r="E42" s="22" t="s">
        <v>28</v>
      </c>
      <c r="F42" s="21" t="s">
        <v>7</v>
      </c>
      <c r="G42" s="22" t="s">
        <v>26</v>
      </c>
      <c r="H42" s="38"/>
      <c r="I42" s="22" t="s">
        <v>16</v>
      </c>
      <c r="J42" s="36"/>
      <c r="K42" s="37">
        <v>0.002777777777777778</v>
      </c>
      <c r="L42" s="37">
        <v>0.00034722222222222224</v>
      </c>
      <c r="M42" s="37">
        <f t="shared" si="4"/>
        <v>0.003125</v>
      </c>
      <c r="N42" s="33">
        <v>1</v>
      </c>
      <c r="O42" s="33">
        <v>1</v>
      </c>
      <c r="P42" s="33">
        <v>1</v>
      </c>
      <c r="Q42" s="37">
        <f t="shared" si="5"/>
        <v>0.003125</v>
      </c>
    </row>
    <row r="43" spans="1:17" s="4" customFormat="1" ht="15.75">
      <c r="A43" s="6"/>
      <c r="B43" s="8">
        <f>C42</f>
        <v>0.8166666666666668</v>
      </c>
      <c r="C43" s="8">
        <f>B43+Q43</f>
        <v>0.8378472222222223</v>
      </c>
      <c r="D43" s="46" t="s">
        <v>3</v>
      </c>
      <c r="E43" s="46"/>
      <c r="F43" s="46"/>
      <c r="G43" s="46"/>
      <c r="H43" s="46"/>
      <c r="I43" s="46"/>
      <c r="J43" s="46"/>
      <c r="K43" s="9">
        <v>0.020833333333333332</v>
      </c>
      <c r="L43" s="9">
        <v>0.00034722222222222224</v>
      </c>
      <c r="M43" s="9">
        <f t="shared" si="4"/>
        <v>0.021180555555555553</v>
      </c>
      <c r="N43" s="7">
        <v>1</v>
      </c>
      <c r="O43" s="7">
        <v>1</v>
      </c>
      <c r="P43" s="7">
        <v>1</v>
      </c>
      <c r="Q43" s="9">
        <f t="shared" si="5"/>
        <v>0.021180555555555553</v>
      </c>
    </row>
    <row r="44" spans="1:17" s="4" customFormat="1" ht="15" customHeight="1">
      <c r="A44" s="29"/>
      <c r="B44" s="30"/>
      <c r="C44" s="30"/>
      <c r="D44" s="51" t="s">
        <v>32</v>
      </c>
      <c r="E44" s="51"/>
      <c r="F44" s="51"/>
      <c r="G44" s="51"/>
      <c r="H44" s="51"/>
      <c r="I44" s="51"/>
      <c r="J44" s="51"/>
      <c r="K44" s="30"/>
      <c r="L44" s="30"/>
      <c r="M44" s="30"/>
      <c r="N44" s="31"/>
      <c r="O44" s="30"/>
      <c r="P44" s="30"/>
      <c r="Q44" s="32"/>
    </row>
    <row r="45" ht="16.5" customHeight="1"/>
    <row r="46" spans="1:18" ht="15">
      <c r="A46" s="45" t="s">
        <v>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15"/>
    </row>
    <row r="47" spans="1:18" ht="15">
      <c r="A47" s="45" t="s">
        <v>30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5"/>
    </row>
  </sheetData>
  <sheetProtection/>
  <mergeCells count="18">
    <mergeCell ref="A6:Q6"/>
    <mergeCell ref="D10:J10"/>
    <mergeCell ref="A1:Q1"/>
    <mergeCell ref="A2:Q2"/>
    <mergeCell ref="A3:Q3"/>
    <mergeCell ref="A5:Q5"/>
    <mergeCell ref="D11:J11"/>
    <mergeCell ref="D28:J28"/>
    <mergeCell ref="A7:Q7"/>
    <mergeCell ref="A47:Q47"/>
    <mergeCell ref="D27:J27"/>
    <mergeCell ref="A9:Q9"/>
    <mergeCell ref="D44:J44"/>
    <mergeCell ref="D43:J43"/>
    <mergeCell ref="A46:Q46"/>
    <mergeCell ref="D25:J25"/>
    <mergeCell ref="A29:Q29"/>
    <mergeCell ref="D30:J3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scrut1</cp:lastModifiedBy>
  <cp:lastPrinted>2017-04-25T07:09:20Z</cp:lastPrinted>
  <dcterms:created xsi:type="dcterms:W3CDTF">2009-01-23T10:17:55Z</dcterms:created>
  <dcterms:modified xsi:type="dcterms:W3CDTF">2018-10-02T10:06:36Z</dcterms:modified>
  <cp:category/>
  <cp:version/>
  <cp:contentType/>
  <cp:contentStatus/>
</cp:coreProperties>
</file>